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6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L100" s="1"/>
  <c r="J89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G70"/>
  <c r="F70"/>
  <c r="F81" s="1"/>
  <c r="B62"/>
  <c r="A62"/>
  <c r="L6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B43"/>
  <c r="A43"/>
  <c r="L42"/>
  <c r="J42"/>
  <c r="I42"/>
  <c r="H42"/>
  <c r="G42"/>
  <c r="F42"/>
  <c r="B33"/>
  <c r="A33"/>
  <c r="L32"/>
  <c r="L43" s="1"/>
  <c r="J32"/>
  <c r="I32"/>
  <c r="H32"/>
  <c r="H43" s="1"/>
  <c r="G32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G13"/>
  <c r="F13"/>
  <c r="F24" s="1"/>
  <c r="G43" l="1"/>
  <c r="H195"/>
  <c r="F176"/>
  <c r="J157"/>
  <c r="H138"/>
  <c r="F119"/>
  <c r="J100"/>
  <c r="H81"/>
  <c r="G81"/>
  <c r="L62"/>
  <c r="L196" s="1"/>
  <c r="F62"/>
  <c r="J43"/>
  <c r="I43"/>
  <c r="I196" s="1"/>
  <c r="H24"/>
  <c r="G24"/>
  <c r="G196" l="1"/>
  <c r="F196"/>
  <c r="J196"/>
  <c r="H196"/>
</calcChain>
</file>

<file path=xl/sharedStrings.xml><?xml version="1.0" encoding="utf-8"?>
<sst xmlns="http://schemas.openxmlformats.org/spreadsheetml/2006/main" count="282" uniqueCount="108">
  <si>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</si>
  <si>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</si>
  <si>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</si>
  <si>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</si>
  <si>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</si>
  <si>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</si>
  <si>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</si>
  <si>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</si>
  <si>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</si>
  <si>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</si>
  <si>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</si>
  <si>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</si>
  <si>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</si>
  <si>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</si>
  <si>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</si>
  <si>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</si>
  <si>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</si>
  <si>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</si>
  <si>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</si>
  <si>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</si>
  <si>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</si>
  <si>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</si>
  <si>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</si>
  <si>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</si>
  <si>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</si>
  <si>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</si>
  <si>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</si>
  <si>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</si>
  <si>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</si>
  <si>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</si>
  <si>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</si>
  <si>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</si>
  <si>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</si>
  <si>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</si>
  <si>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</si>
  <si>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</si>
  <si>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</si>
  <si>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</si>
  <si>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</si>
  <si>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</si>
  <si>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Биточки (котлеты) из мяса свинины</t>
  </si>
  <si>
    <t>Компот из сухофруктов</t>
  </si>
  <si>
    <t>46/3</t>
  </si>
  <si>
    <t>5/9.</t>
  </si>
  <si>
    <t>6/10.</t>
  </si>
  <si>
    <t>Рагу из мяса кур</t>
  </si>
  <si>
    <t>Компот из кураги</t>
  </si>
  <si>
    <t>Хлеб пшеничный</t>
  </si>
  <si>
    <t>Яблоко</t>
  </si>
  <si>
    <t>3/9.</t>
  </si>
  <si>
    <t>Каша молочная ассорти (рис, пшено) с маслом сливочным</t>
  </si>
  <si>
    <t>Кофейный напиток с молоком</t>
  </si>
  <si>
    <t>6/1.</t>
  </si>
  <si>
    <t>17/4.</t>
  </si>
  <si>
    <t>32/10.</t>
  </si>
  <si>
    <t>Каша гречневая рассыпчатая</t>
  </si>
  <si>
    <t>Гуляш из мяса свинины</t>
  </si>
  <si>
    <t>3/4.</t>
  </si>
  <si>
    <t>12/8.</t>
  </si>
  <si>
    <t>27/10.</t>
  </si>
  <si>
    <t>Чай с сахаром</t>
  </si>
  <si>
    <t>Капуста тушеная</t>
  </si>
  <si>
    <t xml:space="preserve">Кисель из концентрата </t>
  </si>
  <si>
    <t>11/3.</t>
  </si>
  <si>
    <t xml:space="preserve"> Пшеничный</t>
  </si>
  <si>
    <t>Пшеничный</t>
  </si>
  <si>
    <t>Каша пшенная молочная с маслом сливочным</t>
  </si>
  <si>
    <t>11/4.</t>
  </si>
  <si>
    <t>Чай с молоком</t>
  </si>
  <si>
    <t>Сыр (порциями)</t>
  </si>
  <si>
    <t>30/10.</t>
  </si>
  <si>
    <t>4/13.</t>
  </si>
  <si>
    <t>Картофельное пюре</t>
  </si>
  <si>
    <t>3/3.</t>
  </si>
  <si>
    <t xml:space="preserve">Запеканка (сырники) из творога </t>
  </si>
  <si>
    <t>8/5.</t>
  </si>
  <si>
    <t>Молоко сгущенное</t>
  </si>
  <si>
    <t>Чай с лимоном</t>
  </si>
  <si>
    <t>29/10.</t>
  </si>
  <si>
    <t xml:space="preserve">Каша рисовая молочная вязкая с маслом сливочным </t>
  </si>
  <si>
    <t>9/4.</t>
  </si>
  <si>
    <t>Каша гречнева рассыпчатая</t>
  </si>
  <si>
    <t>Напиток из шиповника</t>
  </si>
  <si>
    <t>37/10</t>
  </si>
  <si>
    <t>МКОУ СОШ №8 пгт. Атиг</t>
  </si>
  <si>
    <t>директор</t>
  </si>
  <si>
    <t>Романова С.В.</t>
  </si>
  <si>
    <t xml:space="preserve"> Хлеб пшеничный</t>
  </si>
  <si>
    <t xml:space="preserve">ржаной </t>
  </si>
  <si>
    <t xml:space="preserve"> пшеничный</t>
  </si>
  <si>
    <t>ржаной</t>
  </si>
  <si>
    <t>пшеничный</t>
  </si>
  <si>
    <t>масло</t>
  </si>
  <si>
    <t>сливочное</t>
  </si>
  <si>
    <t>12/7.</t>
  </si>
  <si>
    <t>Огурец соленый</t>
  </si>
  <si>
    <t>39/3.</t>
  </si>
  <si>
    <t>Зразы рубленые из куры</t>
  </si>
  <si>
    <t>Салат из моркови с растительным маслом</t>
  </si>
  <si>
    <t>Биточки (котлеты) из рыбы минтай</t>
  </si>
  <si>
    <t>32/1</t>
  </si>
  <si>
    <t>16/1.</t>
  </si>
  <si>
    <t xml:space="preserve">подлив </t>
  </si>
  <si>
    <t>гор. блюдо</t>
  </si>
  <si>
    <t>хлеб ржаной</t>
  </si>
  <si>
    <t xml:space="preserve">Суфле из мяса кур паровое </t>
  </si>
  <si>
    <t>Салат из  моркови  с  растительным маслом</t>
  </si>
  <si>
    <t>масло сливочное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</si>
</sst>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87" sqref="L18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7" t="s">
        <v>84</v>
      </c>
      <c r="D1" s="58"/>
      <c r="E1" s="58"/>
      <c r="F1" s="12" t="s">
        <v>16</v>
      </c>
      <c r="G1" s="2" t="s">
        <v>17</v>
      </c>
      <c r="H1" s="59" t="s">
        <v>85</v>
      </c>
      <c r="I1" s="59"/>
      <c r="J1" s="59"/>
      <c r="K1" s="59"/>
    </row>
    <row r="2" spans="1:12" ht="18">
      <c r="A2" s="35" t="s">
        <v>6</v>
      </c>
      <c r="C2" s="2"/>
      <c r="G2" s="2" t="s">
        <v>18</v>
      </c>
      <c r="H2" s="59" t="s">
        <v>86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90</v>
      </c>
      <c r="G6" s="40">
        <v>11.26</v>
      </c>
      <c r="H6" s="40">
        <v>18.68</v>
      </c>
      <c r="I6" s="40">
        <v>10.7</v>
      </c>
      <c r="J6" s="40">
        <v>256.08</v>
      </c>
      <c r="K6" s="41" t="s">
        <v>43</v>
      </c>
      <c r="L6" s="40">
        <v>76.48</v>
      </c>
    </row>
    <row r="7" spans="1:12" ht="15">
      <c r="A7" s="23"/>
      <c r="B7" s="15"/>
      <c r="C7" s="11"/>
      <c r="D7" s="6"/>
      <c r="E7" s="42" t="s">
        <v>39</v>
      </c>
      <c r="F7" s="43">
        <v>150</v>
      </c>
      <c r="G7" s="43">
        <v>5.3</v>
      </c>
      <c r="H7" s="43">
        <v>2.98</v>
      </c>
      <c r="I7" s="43">
        <v>34.11</v>
      </c>
      <c r="J7" s="43">
        <v>183.94</v>
      </c>
      <c r="K7" s="51" t="s">
        <v>42</v>
      </c>
      <c r="L7" s="43">
        <v>15.87</v>
      </c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1.02</v>
      </c>
      <c r="H8" s="43">
        <v>0.06</v>
      </c>
      <c r="I8" s="43">
        <v>23.18</v>
      </c>
      <c r="J8" s="43">
        <v>87.6</v>
      </c>
      <c r="K8" s="51" t="s">
        <v>44</v>
      </c>
      <c r="L8" s="43">
        <v>17</v>
      </c>
    </row>
    <row r="9" spans="1:12" ht="15">
      <c r="A9" s="23"/>
      <c r="B9" s="15"/>
      <c r="C9" s="11"/>
      <c r="D9" s="7" t="s">
        <v>23</v>
      </c>
      <c r="E9" s="42" t="s">
        <v>87</v>
      </c>
      <c r="F9" s="43">
        <v>60</v>
      </c>
      <c r="G9" s="43">
        <v>3.97</v>
      </c>
      <c r="H9" s="43">
        <v>0.39</v>
      </c>
      <c r="I9" s="43">
        <v>28.02</v>
      </c>
      <c r="J9" s="43">
        <v>134.34</v>
      </c>
      <c r="K9" s="44"/>
      <c r="L9" s="43">
        <v>9.6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23</v>
      </c>
      <c r="E11" s="42" t="s">
        <v>104</v>
      </c>
      <c r="F11" s="43">
        <v>20</v>
      </c>
      <c r="G11" s="43">
        <v>1.32</v>
      </c>
      <c r="H11" s="43">
        <v>0.24</v>
      </c>
      <c r="I11" s="43">
        <v>6.68</v>
      </c>
      <c r="J11" s="43">
        <v>38.68</v>
      </c>
      <c r="K11" s="44"/>
      <c r="L11" s="43">
        <v>3.7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22.869999999999997</v>
      </c>
      <c r="H13" s="19">
        <f t="shared" si="0"/>
        <v>22.349999999999998</v>
      </c>
      <c r="I13" s="19">
        <f t="shared" si="0"/>
        <v>102.69</v>
      </c>
      <c r="J13" s="19">
        <f t="shared" si="0"/>
        <v>700.64</v>
      </c>
      <c r="K13" s="25"/>
      <c r="L13" s="19">
        <f t="shared" ref="L13" si="1">SUM(L6:L12)</f>
        <v>122.65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520</v>
      </c>
      <c r="G24" s="32">
        <f t="shared" ref="G24:J24" si="4">G13+G23</f>
        <v>22.869999999999997</v>
      </c>
      <c r="H24" s="32">
        <f t="shared" si="4"/>
        <v>22.349999999999998</v>
      </c>
      <c r="I24" s="32">
        <f t="shared" si="4"/>
        <v>102.69</v>
      </c>
      <c r="J24" s="32">
        <f t="shared" si="4"/>
        <v>700.64</v>
      </c>
      <c r="K24" s="32"/>
      <c r="L24" s="32">
        <f t="shared" ref="L24" si="5">L13+L23</f>
        <v>122.65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180</v>
      </c>
      <c r="G25" s="40">
        <v>17.78</v>
      </c>
      <c r="H25" s="40">
        <v>19.63</v>
      </c>
      <c r="I25" s="40">
        <v>19.190000000000001</v>
      </c>
      <c r="J25" s="40">
        <v>322.49</v>
      </c>
      <c r="K25" s="41" t="s">
        <v>49</v>
      </c>
      <c r="L25" s="40">
        <v>67.2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51"/>
      <c r="L26" s="43"/>
    </row>
    <row r="27" spans="1:12" ht="1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1.02</v>
      </c>
      <c r="H27" s="43">
        <v>0.06</v>
      </c>
      <c r="I27" s="43">
        <v>23.18</v>
      </c>
      <c r="J27" s="43">
        <v>87.6</v>
      </c>
      <c r="K27" s="44" t="s">
        <v>44</v>
      </c>
      <c r="L27" s="43">
        <v>16.25</v>
      </c>
    </row>
    <row r="28" spans="1:12" ht="15">
      <c r="A28" s="14"/>
      <c r="B28" s="15"/>
      <c r="C28" s="11"/>
      <c r="D28" s="7" t="s">
        <v>23</v>
      </c>
      <c r="E28" s="42" t="s">
        <v>89</v>
      </c>
      <c r="F28" s="43">
        <v>60</v>
      </c>
      <c r="G28" s="43">
        <v>3.97</v>
      </c>
      <c r="H28" s="43">
        <v>0.39</v>
      </c>
      <c r="I28" s="43">
        <v>28.02</v>
      </c>
      <c r="J28" s="43">
        <v>134.34</v>
      </c>
      <c r="K28" s="44"/>
      <c r="L28" s="43">
        <v>9.6</v>
      </c>
    </row>
    <row r="29" spans="1:12" ht="15">
      <c r="A29" s="14"/>
      <c r="B29" s="15"/>
      <c r="C29" s="11"/>
      <c r="D29" s="7" t="s">
        <v>24</v>
      </c>
      <c r="E29" s="42" t="s">
        <v>48</v>
      </c>
      <c r="F29" s="43">
        <v>125</v>
      </c>
      <c r="G29" s="43">
        <v>0.5</v>
      </c>
      <c r="H29" s="43">
        <v>0.5</v>
      </c>
      <c r="I29" s="43">
        <v>12.25</v>
      </c>
      <c r="J29" s="43">
        <v>60.85</v>
      </c>
      <c r="K29" s="44"/>
      <c r="L29" s="43">
        <v>25.9</v>
      </c>
    </row>
    <row r="30" spans="1:12" ht="15">
      <c r="A30" s="14"/>
      <c r="B30" s="15"/>
      <c r="C30" s="11"/>
      <c r="D30" s="6" t="s">
        <v>23</v>
      </c>
      <c r="E30" s="42" t="s">
        <v>88</v>
      </c>
      <c r="F30" s="43">
        <v>20</v>
      </c>
      <c r="G30" s="43">
        <v>1.32</v>
      </c>
      <c r="H30" s="43">
        <v>0.24</v>
      </c>
      <c r="I30" s="43">
        <v>6.68</v>
      </c>
      <c r="J30" s="43">
        <v>38.68</v>
      </c>
      <c r="K30" s="44"/>
      <c r="L30" s="43">
        <v>3.7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585</v>
      </c>
      <c r="G32" s="19">
        <f t="shared" ref="G32" si="6">SUM(G25:G31)</f>
        <v>24.59</v>
      </c>
      <c r="H32" s="19">
        <f t="shared" ref="H32" si="7">SUM(H25:H31)</f>
        <v>20.819999999999997</v>
      </c>
      <c r="I32" s="19">
        <f t="shared" ref="I32" si="8">SUM(I25:I31)</f>
        <v>89.32</v>
      </c>
      <c r="J32" s="19">
        <f t="shared" ref="J32:L32" si="9">SUM(J25:J31)</f>
        <v>643.96</v>
      </c>
      <c r="K32" s="25"/>
      <c r="L32" s="19">
        <f t="shared" si="9"/>
        <v>122.64999999999999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585</v>
      </c>
      <c r="G43" s="32">
        <f t="shared" ref="G43" si="14">G32+G42</f>
        <v>24.59</v>
      </c>
      <c r="H43" s="32">
        <f t="shared" ref="H43" si="15">H32+H42</f>
        <v>20.819999999999997</v>
      </c>
      <c r="I43" s="32">
        <f t="shared" ref="I43" si="16">I32+I42</f>
        <v>89.32</v>
      </c>
      <c r="J43" s="32">
        <f t="shared" ref="J43:L43" si="17">J32+J42</f>
        <v>643.96</v>
      </c>
      <c r="K43" s="32"/>
      <c r="L43" s="32">
        <f t="shared" si="17"/>
        <v>122.64999999999999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200</v>
      </c>
      <c r="G44" s="40">
        <v>4.99</v>
      </c>
      <c r="H44" s="40">
        <v>6.51</v>
      </c>
      <c r="I44" s="40">
        <v>26.42</v>
      </c>
      <c r="J44" s="40">
        <v>182.82</v>
      </c>
      <c r="K44" s="52" t="s">
        <v>53</v>
      </c>
      <c r="L44" s="40">
        <v>49.26</v>
      </c>
    </row>
    <row r="45" spans="1:12" ht="15">
      <c r="A45" s="23"/>
      <c r="B45" s="15"/>
      <c r="C45" s="11"/>
      <c r="D45" s="6"/>
      <c r="E45" s="42" t="s">
        <v>106</v>
      </c>
      <c r="F45" s="43">
        <v>60</v>
      </c>
      <c r="G45" s="43">
        <v>0.7</v>
      </c>
      <c r="H45" s="43">
        <v>3.58</v>
      </c>
      <c r="I45" s="43">
        <v>6.79</v>
      </c>
      <c r="J45" s="43">
        <v>59.01</v>
      </c>
      <c r="K45" s="51" t="s">
        <v>52</v>
      </c>
      <c r="L45" s="43">
        <v>17.89</v>
      </c>
    </row>
    <row r="46" spans="1:12" ht="1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2.84</v>
      </c>
      <c r="H46" s="43">
        <v>3.19</v>
      </c>
      <c r="I46" s="43">
        <v>14.83</v>
      </c>
      <c r="J46" s="43">
        <v>95.89</v>
      </c>
      <c r="K46" s="44" t="s">
        <v>54</v>
      </c>
      <c r="L46" s="43">
        <v>28</v>
      </c>
    </row>
    <row r="47" spans="1:12" ht="15">
      <c r="A47" s="23"/>
      <c r="B47" s="15"/>
      <c r="C47" s="11"/>
      <c r="D47" s="7" t="s">
        <v>23</v>
      </c>
      <c r="E47" s="42" t="s">
        <v>91</v>
      </c>
      <c r="F47" s="43">
        <v>30</v>
      </c>
      <c r="G47" s="43">
        <v>1.98</v>
      </c>
      <c r="H47" s="43">
        <v>0.2</v>
      </c>
      <c r="I47" s="43">
        <v>14.01</v>
      </c>
      <c r="J47" s="43">
        <v>67.17</v>
      </c>
      <c r="K47" s="44"/>
      <c r="L47" s="43">
        <v>4.8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23</v>
      </c>
      <c r="E49" s="42" t="s">
        <v>88</v>
      </c>
      <c r="F49" s="43">
        <v>20</v>
      </c>
      <c r="G49" s="43">
        <v>1.32</v>
      </c>
      <c r="H49" s="43">
        <v>0.24</v>
      </c>
      <c r="I49" s="43">
        <v>6.68</v>
      </c>
      <c r="J49" s="43">
        <v>38.68</v>
      </c>
      <c r="K49" s="44"/>
      <c r="L49" s="43">
        <v>3.7</v>
      </c>
    </row>
    <row r="50" spans="1:12" ht="15">
      <c r="A50" s="23"/>
      <c r="B50" s="15"/>
      <c r="C50" s="11"/>
      <c r="D50" s="6" t="s">
        <v>92</v>
      </c>
      <c r="E50" s="42" t="s">
        <v>93</v>
      </c>
      <c r="F50" s="43">
        <v>20</v>
      </c>
      <c r="G50" s="43">
        <v>0.16</v>
      </c>
      <c r="H50" s="43">
        <v>14.5</v>
      </c>
      <c r="I50" s="43">
        <v>0.26</v>
      </c>
      <c r="J50" s="43">
        <v>132.13</v>
      </c>
      <c r="K50" s="44"/>
      <c r="L50" s="43">
        <v>19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11.990000000000002</v>
      </c>
      <c r="H51" s="19">
        <f t="shared" ref="H51" si="19">SUM(H44:H50)</f>
        <v>28.22</v>
      </c>
      <c r="I51" s="19">
        <f t="shared" ref="I51" si="20">SUM(I44:I50)</f>
        <v>68.989999999999995</v>
      </c>
      <c r="J51" s="19">
        <f t="shared" ref="J51:L51" si="21">SUM(J44:J50)</f>
        <v>575.70000000000005</v>
      </c>
      <c r="K51" s="25"/>
      <c r="L51" s="19">
        <f t="shared" si="21"/>
        <v>122.65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530</v>
      </c>
      <c r="G62" s="32">
        <f t="shared" ref="G62" si="26">G51+G61</f>
        <v>11.990000000000002</v>
      </c>
      <c r="H62" s="32">
        <f t="shared" ref="H62" si="27">H51+H61</f>
        <v>28.22</v>
      </c>
      <c r="I62" s="32">
        <f t="shared" ref="I62" si="28">I51+I61</f>
        <v>68.989999999999995</v>
      </c>
      <c r="J62" s="32">
        <f t="shared" ref="J62:L62" si="29">J51+J61</f>
        <v>575.70000000000005</v>
      </c>
      <c r="K62" s="32"/>
      <c r="L62" s="32">
        <f t="shared" si="29"/>
        <v>122.65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150</v>
      </c>
      <c r="G63" s="40">
        <v>8.3000000000000007</v>
      </c>
      <c r="H63" s="40">
        <v>5.56</v>
      </c>
      <c r="I63" s="40">
        <v>40.200000000000003</v>
      </c>
      <c r="J63" s="40">
        <v>233.8</v>
      </c>
      <c r="K63" s="52" t="s">
        <v>96</v>
      </c>
      <c r="L63" s="40">
        <v>22.13</v>
      </c>
    </row>
    <row r="64" spans="1:12" ht="15">
      <c r="A64" s="23"/>
      <c r="B64" s="15"/>
      <c r="C64" s="11"/>
      <c r="D64" s="6" t="s">
        <v>103</v>
      </c>
      <c r="E64" s="42" t="s">
        <v>56</v>
      </c>
      <c r="F64" s="43">
        <v>45</v>
      </c>
      <c r="G64" s="43">
        <v>11.14</v>
      </c>
      <c r="H64" s="43">
        <v>29.38</v>
      </c>
      <c r="I64" s="43">
        <v>4.83</v>
      </c>
      <c r="J64" s="43">
        <v>327.3</v>
      </c>
      <c r="K64" s="51" t="s">
        <v>58</v>
      </c>
      <c r="L64" s="43">
        <v>81.22</v>
      </c>
    </row>
    <row r="65" spans="1:12" ht="15">
      <c r="A65" s="23"/>
      <c r="B65" s="15"/>
      <c r="C65" s="11"/>
      <c r="D65" s="7" t="s">
        <v>22</v>
      </c>
      <c r="E65" s="42" t="s">
        <v>60</v>
      </c>
      <c r="F65" s="43">
        <v>200</v>
      </c>
      <c r="G65" s="43">
        <v>0.08</v>
      </c>
      <c r="H65" s="43">
        <v>0.02</v>
      </c>
      <c r="I65" s="43">
        <v>9.84</v>
      </c>
      <c r="J65" s="43">
        <v>37.799999999999997</v>
      </c>
      <c r="K65" s="51" t="s">
        <v>59</v>
      </c>
      <c r="L65" s="43">
        <v>6</v>
      </c>
    </row>
    <row r="66" spans="1:12" ht="15">
      <c r="A66" s="23"/>
      <c r="B66" s="15"/>
      <c r="C66" s="11"/>
      <c r="D66" s="7" t="s">
        <v>23</v>
      </c>
      <c r="E66" s="42" t="s">
        <v>64</v>
      </c>
      <c r="F66" s="43">
        <v>60</v>
      </c>
      <c r="G66" s="43">
        <v>3.97</v>
      </c>
      <c r="H66" s="43">
        <v>0.39</v>
      </c>
      <c r="I66" s="43">
        <v>28.02</v>
      </c>
      <c r="J66" s="43">
        <v>134.34</v>
      </c>
      <c r="K66" s="44"/>
      <c r="L66" s="43">
        <v>9.6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23</v>
      </c>
      <c r="E68" s="42" t="s">
        <v>90</v>
      </c>
      <c r="F68" s="43">
        <v>20</v>
      </c>
      <c r="G68" s="43">
        <v>1.32</v>
      </c>
      <c r="H68" s="43">
        <v>0.24</v>
      </c>
      <c r="I68" s="43">
        <v>6.68</v>
      </c>
      <c r="J68" s="43">
        <v>38.68</v>
      </c>
      <c r="K68" s="44"/>
      <c r="L68" s="43">
        <v>3.7</v>
      </c>
    </row>
    <row r="69" spans="1:12" ht="15">
      <c r="A69" s="23"/>
      <c r="B69" s="15"/>
      <c r="C69" s="11"/>
      <c r="D69" s="6" t="s">
        <v>103</v>
      </c>
      <c r="E69" s="42" t="s">
        <v>102</v>
      </c>
      <c r="F69" s="43">
        <v>45</v>
      </c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24.81</v>
      </c>
      <c r="H70" s="19">
        <f t="shared" ref="H70" si="31">SUM(H63:H69)</f>
        <v>35.590000000000003</v>
      </c>
      <c r="I70" s="19">
        <f t="shared" ref="I70" si="32">SUM(I63:I69)</f>
        <v>89.57</v>
      </c>
      <c r="J70" s="19">
        <f t="shared" ref="J70:L70" si="33">SUM(J63:J69)</f>
        <v>771.92</v>
      </c>
      <c r="K70" s="25"/>
      <c r="L70" s="19">
        <f t="shared" si="33"/>
        <v>122.64999999999999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520</v>
      </c>
      <c r="G81" s="32">
        <f t="shared" ref="G81" si="38">G70+G80</f>
        <v>24.81</v>
      </c>
      <c r="H81" s="32">
        <f t="shared" ref="H81" si="39">H70+H80</f>
        <v>35.590000000000003</v>
      </c>
      <c r="I81" s="32">
        <f t="shared" ref="I81" si="40">I70+I80</f>
        <v>89.57</v>
      </c>
      <c r="J81" s="32">
        <f t="shared" ref="J81:L81" si="41">J70+J80</f>
        <v>771.92</v>
      </c>
      <c r="K81" s="32"/>
      <c r="L81" s="32">
        <f t="shared" si="41"/>
        <v>122.64999999999999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97</v>
      </c>
      <c r="F82" s="40">
        <v>90</v>
      </c>
      <c r="G82" s="40">
        <v>12</v>
      </c>
      <c r="H82" s="40">
        <v>18.75</v>
      </c>
      <c r="I82" s="40">
        <v>11.66</v>
      </c>
      <c r="J82" s="40">
        <v>268.14999999999998</v>
      </c>
      <c r="K82" s="41">
        <v>274</v>
      </c>
      <c r="L82" s="40">
        <v>66.17</v>
      </c>
    </row>
    <row r="83" spans="1:12" ht="15">
      <c r="A83" s="23"/>
      <c r="B83" s="15"/>
      <c r="C83" s="11"/>
      <c r="D83" s="6"/>
      <c r="E83" s="42" t="s">
        <v>61</v>
      </c>
      <c r="F83" s="43">
        <v>150</v>
      </c>
      <c r="G83" s="43">
        <v>3.5</v>
      </c>
      <c r="H83" s="43">
        <v>2.85</v>
      </c>
      <c r="I83" s="43">
        <v>17.350000000000001</v>
      </c>
      <c r="J83" s="43">
        <v>101.12</v>
      </c>
      <c r="K83" s="44" t="s">
        <v>63</v>
      </c>
      <c r="L83" s="43">
        <v>21.31</v>
      </c>
    </row>
    <row r="84" spans="1:12" ht="15">
      <c r="A84" s="23"/>
      <c r="B84" s="15"/>
      <c r="C84" s="11"/>
      <c r="D84" s="7" t="s">
        <v>22</v>
      </c>
      <c r="E84" s="42" t="s">
        <v>62</v>
      </c>
      <c r="F84" s="43">
        <v>200</v>
      </c>
      <c r="G84" s="43"/>
      <c r="H84" s="43"/>
      <c r="I84" s="43">
        <v>6.77</v>
      </c>
      <c r="J84" s="43">
        <v>27.76</v>
      </c>
      <c r="K84" s="44">
        <v>20</v>
      </c>
      <c r="L84" s="43">
        <v>13</v>
      </c>
    </row>
    <row r="85" spans="1:12" ht="15">
      <c r="A85" s="23"/>
      <c r="B85" s="15"/>
      <c r="C85" s="11"/>
      <c r="D85" s="7" t="s">
        <v>23</v>
      </c>
      <c r="E85" s="42" t="s">
        <v>47</v>
      </c>
      <c r="F85" s="43">
        <v>30</v>
      </c>
      <c r="G85" s="43">
        <v>1.98</v>
      </c>
      <c r="H85" s="43">
        <v>0.2</v>
      </c>
      <c r="I85" s="43">
        <v>14.01</v>
      </c>
      <c r="J85" s="43">
        <v>67.17</v>
      </c>
      <c r="K85" s="44"/>
      <c r="L85" s="43">
        <v>4.8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98</v>
      </c>
      <c r="F87" s="43">
        <v>60</v>
      </c>
      <c r="G87" s="43">
        <v>0.92</v>
      </c>
      <c r="H87" s="43">
        <v>3.58</v>
      </c>
      <c r="I87" s="43">
        <v>5.59</v>
      </c>
      <c r="J87" s="43">
        <v>55.62</v>
      </c>
      <c r="K87" s="51" t="s">
        <v>101</v>
      </c>
      <c r="L87" s="43">
        <v>13.67</v>
      </c>
    </row>
    <row r="88" spans="1:12" ht="15">
      <c r="A88" s="23"/>
      <c r="B88" s="15"/>
      <c r="C88" s="11"/>
      <c r="D88" s="6" t="s">
        <v>23</v>
      </c>
      <c r="E88" s="42" t="s">
        <v>90</v>
      </c>
      <c r="F88" s="43">
        <v>20</v>
      </c>
      <c r="G88" s="43">
        <v>1.32</v>
      </c>
      <c r="H88" s="43">
        <v>0.24</v>
      </c>
      <c r="I88" s="43">
        <v>6.68</v>
      </c>
      <c r="J88" s="43">
        <v>38.68</v>
      </c>
      <c r="K88" s="44"/>
      <c r="L88" s="43">
        <v>3.7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19.720000000000002</v>
      </c>
      <c r="H89" s="19">
        <f t="shared" ref="H89" si="43">SUM(H82:H88)</f>
        <v>25.62</v>
      </c>
      <c r="I89" s="19">
        <f t="shared" ref="I89" si="44">SUM(I82:I88)</f>
        <v>62.059999999999995</v>
      </c>
      <c r="J89" s="19">
        <f t="shared" ref="J89:L89" si="45">SUM(J82:J88)</f>
        <v>558.49999999999989</v>
      </c>
      <c r="K89" s="25"/>
      <c r="L89" s="19">
        <f t="shared" si="45"/>
        <v>122.65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550</v>
      </c>
      <c r="G100" s="32">
        <f t="shared" ref="G100" si="50">G89+G99</f>
        <v>19.720000000000002</v>
      </c>
      <c r="H100" s="32">
        <f t="shared" ref="H100" si="51">H89+H99</f>
        <v>25.62</v>
      </c>
      <c r="I100" s="32">
        <f t="shared" ref="I100" si="52">I89+I99</f>
        <v>62.059999999999995</v>
      </c>
      <c r="J100" s="32">
        <f t="shared" ref="J100:L100" si="53">J89+J99</f>
        <v>558.49999999999989</v>
      </c>
      <c r="K100" s="32"/>
      <c r="L100" s="32">
        <f t="shared" si="53"/>
        <v>122.65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200</v>
      </c>
      <c r="G101" s="40">
        <v>6.54</v>
      </c>
      <c r="H101" s="40">
        <v>6.6</v>
      </c>
      <c r="I101" s="40">
        <v>31.25</v>
      </c>
      <c r="J101" s="40">
        <v>214.26</v>
      </c>
      <c r="K101" s="41" t="s">
        <v>67</v>
      </c>
      <c r="L101" s="40">
        <v>62.15</v>
      </c>
    </row>
    <row r="102" spans="1:12" ht="15">
      <c r="A102" s="23"/>
      <c r="B102" s="15"/>
      <c r="C102" s="11"/>
      <c r="D102" s="6"/>
      <c r="E102" s="42" t="s">
        <v>69</v>
      </c>
      <c r="F102" s="43">
        <v>15</v>
      </c>
      <c r="G102" s="43">
        <v>3.95</v>
      </c>
      <c r="H102" s="43">
        <v>3.99</v>
      </c>
      <c r="I102" s="43"/>
      <c r="J102" s="43">
        <v>52.59</v>
      </c>
      <c r="K102" s="53" t="s">
        <v>71</v>
      </c>
      <c r="L102" s="43">
        <v>32</v>
      </c>
    </row>
    <row r="103" spans="1:12" ht="15">
      <c r="A103" s="23"/>
      <c r="B103" s="15"/>
      <c r="C103" s="11"/>
      <c r="D103" s="7" t="s">
        <v>22</v>
      </c>
      <c r="E103" s="42" t="s">
        <v>68</v>
      </c>
      <c r="F103" s="43">
        <v>200</v>
      </c>
      <c r="G103" s="43">
        <v>2.92</v>
      </c>
      <c r="H103" s="43">
        <v>3.16</v>
      </c>
      <c r="I103" s="43">
        <v>14.44</v>
      </c>
      <c r="J103" s="43">
        <v>95.2</v>
      </c>
      <c r="K103" s="44" t="s">
        <v>70</v>
      </c>
      <c r="L103" s="43">
        <v>14.27</v>
      </c>
    </row>
    <row r="104" spans="1:12" ht="15">
      <c r="A104" s="23"/>
      <c r="B104" s="15"/>
      <c r="C104" s="11"/>
      <c r="D104" s="7" t="s">
        <v>23</v>
      </c>
      <c r="E104" s="42" t="s">
        <v>65</v>
      </c>
      <c r="F104" s="43">
        <v>60</v>
      </c>
      <c r="G104" s="43">
        <v>3.97</v>
      </c>
      <c r="H104" s="43">
        <v>0.39</v>
      </c>
      <c r="I104" s="43">
        <v>28.02</v>
      </c>
      <c r="J104" s="43">
        <v>134.34</v>
      </c>
      <c r="K104" s="44"/>
      <c r="L104" s="43">
        <v>9.6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23</v>
      </c>
      <c r="E106" s="42" t="s">
        <v>90</v>
      </c>
      <c r="F106" s="43">
        <v>25</v>
      </c>
      <c r="G106" s="43">
        <v>1.65</v>
      </c>
      <c r="H106" s="43">
        <v>0.3</v>
      </c>
      <c r="I106" s="43">
        <v>8.35</v>
      </c>
      <c r="J106" s="43">
        <v>48.35</v>
      </c>
      <c r="K106" s="44"/>
      <c r="L106" s="43">
        <v>4.63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19.029999999999998</v>
      </c>
      <c r="H108" s="19">
        <f t="shared" si="54"/>
        <v>14.440000000000001</v>
      </c>
      <c r="I108" s="19">
        <f t="shared" si="54"/>
        <v>82.059999999999988</v>
      </c>
      <c r="J108" s="19">
        <f t="shared" si="54"/>
        <v>544.74</v>
      </c>
      <c r="K108" s="25"/>
      <c r="L108" s="19">
        <f t="shared" ref="L108" si="55">SUM(L101:L107)</f>
        <v>122.64999999999999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8">G108+G118</f>
        <v>19.029999999999998</v>
      </c>
      <c r="H119" s="32">
        <f t="shared" ref="H119" si="59">H108+H118</f>
        <v>14.440000000000001</v>
      </c>
      <c r="I119" s="32">
        <f t="shared" ref="I119" si="60">I108+I118</f>
        <v>82.059999999999988</v>
      </c>
      <c r="J119" s="32">
        <f t="shared" ref="J119:L119" si="61">J108+J118</f>
        <v>544.74</v>
      </c>
      <c r="K119" s="32"/>
      <c r="L119" s="32">
        <f t="shared" si="61"/>
        <v>122.64999999999999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99</v>
      </c>
      <c r="F120" s="40">
        <v>90</v>
      </c>
      <c r="G120" s="40">
        <v>12.35</v>
      </c>
      <c r="H120" s="40">
        <v>1.8</v>
      </c>
      <c r="I120" s="40">
        <v>7.22</v>
      </c>
      <c r="J120" s="40">
        <v>94.82</v>
      </c>
      <c r="K120" s="52" t="s">
        <v>94</v>
      </c>
      <c r="L120" s="40">
        <v>59.58</v>
      </c>
    </row>
    <row r="121" spans="1:12" ht="15">
      <c r="A121" s="14"/>
      <c r="B121" s="15"/>
      <c r="C121" s="11"/>
      <c r="D121" s="6"/>
      <c r="E121" s="42" t="s">
        <v>72</v>
      </c>
      <c r="F121" s="43">
        <v>150</v>
      </c>
      <c r="G121" s="43">
        <v>3.11</v>
      </c>
      <c r="H121" s="43">
        <v>3.67</v>
      </c>
      <c r="I121" s="43">
        <v>20.37</v>
      </c>
      <c r="J121" s="43">
        <v>132.59</v>
      </c>
      <c r="K121" s="44" t="s">
        <v>73</v>
      </c>
      <c r="L121" s="43">
        <v>22.48</v>
      </c>
    </row>
    <row r="122" spans="1:12" ht="1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2.84</v>
      </c>
      <c r="H122" s="43">
        <v>3.19</v>
      </c>
      <c r="I122" s="43">
        <v>14.83</v>
      </c>
      <c r="J122" s="43">
        <v>95.89</v>
      </c>
      <c r="K122" s="44" t="s">
        <v>54</v>
      </c>
      <c r="L122" s="43">
        <v>20.69</v>
      </c>
    </row>
    <row r="123" spans="1:12" ht="15">
      <c r="A123" s="14"/>
      <c r="B123" s="15"/>
      <c r="C123" s="11"/>
      <c r="D123" s="7" t="s">
        <v>23</v>
      </c>
      <c r="E123" s="42" t="s">
        <v>65</v>
      </c>
      <c r="F123" s="43">
        <v>30</v>
      </c>
      <c r="G123" s="43">
        <v>1.98</v>
      </c>
      <c r="H123" s="43">
        <v>0.2</v>
      </c>
      <c r="I123" s="43">
        <v>14.01</v>
      </c>
      <c r="J123" s="43">
        <v>67.17</v>
      </c>
      <c r="K123" s="44"/>
      <c r="L123" s="43">
        <v>4.8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95</v>
      </c>
      <c r="F125" s="43">
        <v>60</v>
      </c>
      <c r="G125" s="43">
        <v>0.47</v>
      </c>
      <c r="H125" s="43">
        <v>0.06</v>
      </c>
      <c r="I125" s="43">
        <v>1.47</v>
      </c>
      <c r="J125" s="43">
        <v>8.4</v>
      </c>
      <c r="K125" s="51" t="s">
        <v>100</v>
      </c>
      <c r="L125" s="43">
        <v>11.4</v>
      </c>
    </row>
    <row r="126" spans="1:12" ht="15">
      <c r="A126" s="14"/>
      <c r="B126" s="15"/>
      <c r="C126" s="11"/>
      <c r="D126" s="6" t="s">
        <v>23</v>
      </c>
      <c r="E126" s="42" t="s">
        <v>90</v>
      </c>
      <c r="F126" s="43">
        <v>20</v>
      </c>
      <c r="G126" s="43">
        <v>1.32</v>
      </c>
      <c r="H126" s="43">
        <v>0.24</v>
      </c>
      <c r="I126" s="43">
        <v>6.68</v>
      </c>
      <c r="J126" s="43">
        <v>38.68</v>
      </c>
      <c r="K126" s="44"/>
      <c r="L126" s="43">
        <v>3.7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22.069999999999997</v>
      </c>
      <c r="H127" s="19">
        <f t="shared" si="62"/>
        <v>9.16</v>
      </c>
      <c r="I127" s="19">
        <f t="shared" si="62"/>
        <v>64.58</v>
      </c>
      <c r="J127" s="19">
        <f t="shared" si="62"/>
        <v>437.55</v>
      </c>
      <c r="K127" s="25"/>
      <c r="L127" s="19">
        <f t="shared" ref="L127" si="63">SUM(L120:L126)</f>
        <v>122.65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550</v>
      </c>
      <c r="G138" s="32">
        <f t="shared" ref="G138" si="66">G127+G137</f>
        <v>22.069999999999997</v>
      </c>
      <c r="H138" s="32">
        <f t="shared" ref="H138" si="67">H127+H137</f>
        <v>9.16</v>
      </c>
      <c r="I138" s="32">
        <f t="shared" ref="I138" si="68">I127+I137</f>
        <v>64.58</v>
      </c>
      <c r="J138" s="32">
        <f t="shared" ref="J138:L138" si="69">J127+J137</f>
        <v>437.55</v>
      </c>
      <c r="K138" s="32"/>
      <c r="L138" s="32">
        <f t="shared" si="69"/>
        <v>122.65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74</v>
      </c>
      <c r="F139" s="40">
        <v>200</v>
      </c>
      <c r="G139" s="40">
        <v>33.799999999999997</v>
      </c>
      <c r="H139" s="40">
        <v>19.2</v>
      </c>
      <c r="I139" s="40">
        <v>26.86</v>
      </c>
      <c r="J139" s="40">
        <v>418.51</v>
      </c>
      <c r="K139" s="41" t="s">
        <v>75</v>
      </c>
      <c r="L139" s="40">
        <v>85.02</v>
      </c>
    </row>
    <row r="140" spans="1:12" ht="15">
      <c r="A140" s="23"/>
      <c r="B140" s="15"/>
      <c r="C140" s="11"/>
      <c r="D140" s="6"/>
      <c r="E140" s="42" t="s">
        <v>76</v>
      </c>
      <c r="F140" s="43">
        <v>20</v>
      </c>
      <c r="G140" s="43">
        <v>1.44</v>
      </c>
      <c r="H140" s="43">
        <v>1.7</v>
      </c>
      <c r="I140" s="43">
        <v>11.1</v>
      </c>
      <c r="J140" s="43">
        <v>63.48</v>
      </c>
      <c r="K140" s="44"/>
      <c r="L140" s="43">
        <v>9.33</v>
      </c>
    </row>
    <row r="141" spans="1:12" ht="15">
      <c r="A141" s="23"/>
      <c r="B141" s="15"/>
      <c r="C141" s="11"/>
      <c r="D141" s="7" t="s">
        <v>22</v>
      </c>
      <c r="E141" s="42" t="s">
        <v>77</v>
      </c>
      <c r="F141" s="43">
        <v>200</v>
      </c>
      <c r="G141" s="43">
        <v>0.23</v>
      </c>
      <c r="H141" s="43">
        <v>0.05</v>
      </c>
      <c r="I141" s="43">
        <v>14.68</v>
      </c>
      <c r="J141" s="43">
        <v>57.68</v>
      </c>
      <c r="K141" s="44" t="s">
        <v>78</v>
      </c>
      <c r="L141" s="43">
        <v>15</v>
      </c>
    </row>
    <row r="142" spans="1:12" ht="15.75" customHeight="1">
      <c r="A142" s="23"/>
      <c r="B142" s="15"/>
      <c r="C142" s="11"/>
      <c r="D142" s="7" t="s">
        <v>23</v>
      </c>
      <c r="E142" s="42" t="s">
        <v>65</v>
      </c>
      <c r="F142" s="43">
        <v>60</v>
      </c>
      <c r="G142" s="43">
        <v>3.97</v>
      </c>
      <c r="H142" s="43">
        <v>0.39</v>
      </c>
      <c r="I142" s="43">
        <v>28.14</v>
      </c>
      <c r="J142" s="43">
        <v>134.34</v>
      </c>
      <c r="K142" s="44"/>
      <c r="L142" s="43">
        <v>9.6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23</v>
      </c>
      <c r="E144" s="42" t="s">
        <v>90</v>
      </c>
      <c r="F144" s="43">
        <v>20</v>
      </c>
      <c r="G144" s="43">
        <v>1.32</v>
      </c>
      <c r="H144" s="43">
        <v>0.24</v>
      </c>
      <c r="I144" s="43">
        <v>6.68</v>
      </c>
      <c r="J144" s="43">
        <v>38.68</v>
      </c>
      <c r="K144" s="44"/>
      <c r="L144" s="43">
        <v>3.7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40.759999999999991</v>
      </c>
      <c r="H146" s="19">
        <f t="shared" si="70"/>
        <v>21.58</v>
      </c>
      <c r="I146" s="19">
        <f t="shared" si="70"/>
        <v>87.460000000000008</v>
      </c>
      <c r="J146" s="19">
        <f t="shared" si="70"/>
        <v>712.68999999999994</v>
      </c>
      <c r="K146" s="25"/>
      <c r="L146" s="19">
        <f t="shared" ref="L146" si="71">SUM(L139:L145)</f>
        <v>122.64999999999999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4">G146+G156</f>
        <v>40.759999999999991</v>
      </c>
      <c r="H157" s="32">
        <f t="shared" ref="H157" si="75">H146+H156</f>
        <v>21.58</v>
      </c>
      <c r="I157" s="32">
        <f t="shared" ref="I157" si="76">I146+I156</f>
        <v>87.460000000000008</v>
      </c>
      <c r="J157" s="32">
        <f t="shared" ref="J157:L157" si="77">J146+J156</f>
        <v>712.68999999999994</v>
      </c>
      <c r="K157" s="32"/>
      <c r="L157" s="32">
        <f t="shared" si="77"/>
        <v>122.64999999999999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79</v>
      </c>
      <c r="F158" s="40">
        <v>200</v>
      </c>
      <c r="G158" s="40">
        <v>5.19</v>
      </c>
      <c r="H158" s="40">
        <v>6.34</v>
      </c>
      <c r="I158" s="40">
        <v>40.44</v>
      </c>
      <c r="J158" s="40">
        <v>238.55</v>
      </c>
      <c r="K158" s="41" t="s">
        <v>80</v>
      </c>
      <c r="L158" s="40">
        <v>68.180000000000007</v>
      </c>
    </row>
    <row r="159" spans="1:12" ht="15">
      <c r="A159" s="23"/>
      <c r="B159" s="15"/>
      <c r="C159" s="11"/>
      <c r="D159" s="6"/>
      <c r="E159" s="42" t="s">
        <v>107</v>
      </c>
      <c r="F159" s="43">
        <v>20</v>
      </c>
      <c r="G159" s="43">
        <v>0.16</v>
      </c>
      <c r="H159" s="43">
        <v>14.5</v>
      </c>
      <c r="I159" s="43">
        <v>0.26</v>
      </c>
      <c r="J159" s="43">
        <v>132.13</v>
      </c>
      <c r="K159" s="44"/>
      <c r="L159" s="43">
        <v>35.97</v>
      </c>
    </row>
    <row r="160" spans="1:12" ht="15">
      <c r="A160" s="23"/>
      <c r="B160" s="15"/>
      <c r="C160" s="11"/>
      <c r="D160" s="7" t="s">
        <v>22</v>
      </c>
      <c r="E160" s="42" t="s">
        <v>60</v>
      </c>
      <c r="F160" s="43">
        <v>200</v>
      </c>
      <c r="G160" s="43">
        <v>0.08</v>
      </c>
      <c r="H160" s="43">
        <v>0.02</v>
      </c>
      <c r="I160" s="43">
        <v>9.84</v>
      </c>
      <c r="J160" s="43">
        <v>37.799999999999997</v>
      </c>
      <c r="K160" s="44" t="s">
        <v>59</v>
      </c>
      <c r="L160" s="43">
        <v>10</v>
      </c>
    </row>
    <row r="161" spans="1:12" ht="15">
      <c r="A161" s="23"/>
      <c r="B161" s="15"/>
      <c r="C161" s="11"/>
      <c r="D161" s="7" t="s">
        <v>23</v>
      </c>
      <c r="E161" s="42" t="s">
        <v>65</v>
      </c>
      <c r="F161" s="43">
        <v>60</v>
      </c>
      <c r="G161" s="43">
        <v>3.97</v>
      </c>
      <c r="H161" s="43">
        <v>0.39</v>
      </c>
      <c r="I161" s="43">
        <v>28.14</v>
      </c>
      <c r="J161" s="43">
        <v>134.34</v>
      </c>
      <c r="K161" s="44"/>
      <c r="L161" s="43">
        <v>4.8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23</v>
      </c>
      <c r="E163" s="42" t="s">
        <v>90</v>
      </c>
      <c r="F163" s="43">
        <v>20</v>
      </c>
      <c r="G163" s="43">
        <v>1.32</v>
      </c>
      <c r="H163" s="43">
        <v>0.24</v>
      </c>
      <c r="I163" s="43">
        <v>6.68</v>
      </c>
      <c r="J163" s="43">
        <v>38.68</v>
      </c>
      <c r="K163" s="44"/>
      <c r="L163" s="43">
        <v>3.7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10.72</v>
      </c>
      <c r="H165" s="19">
        <f t="shared" si="78"/>
        <v>21.49</v>
      </c>
      <c r="I165" s="19">
        <f t="shared" si="78"/>
        <v>85.359999999999985</v>
      </c>
      <c r="J165" s="19">
        <f t="shared" si="78"/>
        <v>581.5</v>
      </c>
      <c r="K165" s="25"/>
      <c r="L165" s="19">
        <f t="shared" ref="L165" si="79">SUM(L158:L164)</f>
        <v>122.65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82">G165+G175</f>
        <v>10.72</v>
      </c>
      <c r="H176" s="32">
        <f t="shared" ref="H176" si="83">H165+H175</f>
        <v>21.49</v>
      </c>
      <c r="I176" s="32">
        <f t="shared" ref="I176" si="84">I165+I175</f>
        <v>85.359999999999985</v>
      </c>
      <c r="J176" s="32">
        <f t="shared" ref="J176:L176" si="85">J165+J175</f>
        <v>581.5</v>
      </c>
      <c r="K176" s="32"/>
      <c r="L176" s="32">
        <f t="shared" si="85"/>
        <v>122.65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105</v>
      </c>
      <c r="F177" s="40">
        <v>90</v>
      </c>
      <c r="G177" s="40">
        <v>18.25</v>
      </c>
      <c r="H177" s="40">
        <v>15.06</v>
      </c>
      <c r="I177" s="40">
        <v>5.42</v>
      </c>
      <c r="J177" s="40">
        <v>230.01</v>
      </c>
      <c r="K177" s="41" t="s">
        <v>43</v>
      </c>
      <c r="L177" s="40">
        <v>68.88</v>
      </c>
    </row>
    <row r="178" spans="1:12" ht="15">
      <c r="A178" s="23"/>
      <c r="B178" s="15"/>
      <c r="C178" s="11"/>
      <c r="D178" s="6"/>
      <c r="E178" s="42" t="s">
        <v>81</v>
      </c>
      <c r="F178" s="43">
        <v>150</v>
      </c>
      <c r="G178" s="43">
        <v>4.57</v>
      </c>
      <c r="H178" s="43">
        <v>3.85</v>
      </c>
      <c r="I178" s="43">
        <v>19.89</v>
      </c>
      <c r="J178" s="43">
        <v>142.22999999999999</v>
      </c>
      <c r="K178" s="44" t="s">
        <v>57</v>
      </c>
      <c r="L178" s="43">
        <v>13.8</v>
      </c>
    </row>
    <row r="179" spans="1:12" ht="15">
      <c r="A179" s="23"/>
      <c r="B179" s="15"/>
      <c r="C179" s="11"/>
      <c r="D179" s="7" t="s">
        <v>22</v>
      </c>
      <c r="E179" s="42" t="s">
        <v>82</v>
      </c>
      <c r="F179" s="43">
        <v>200</v>
      </c>
      <c r="G179" s="43">
        <v>0.24</v>
      </c>
      <c r="H179" s="43">
        <v>0.1</v>
      </c>
      <c r="I179" s="43">
        <v>14.6</v>
      </c>
      <c r="J179" s="43">
        <v>55.74</v>
      </c>
      <c r="K179" s="44" t="s">
        <v>83</v>
      </c>
      <c r="L179" s="43">
        <v>16.62</v>
      </c>
    </row>
    <row r="180" spans="1:12" ht="15">
      <c r="A180" s="23"/>
      <c r="B180" s="15"/>
      <c r="C180" s="11"/>
      <c r="D180" s="7" t="s">
        <v>23</v>
      </c>
      <c r="E180" s="42" t="s">
        <v>65</v>
      </c>
      <c r="F180" s="43">
        <v>60</v>
      </c>
      <c r="G180" s="43">
        <v>3.97</v>
      </c>
      <c r="H180" s="43">
        <v>0.39</v>
      </c>
      <c r="I180" s="43">
        <v>28.02</v>
      </c>
      <c r="J180" s="43">
        <v>134.34</v>
      </c>
      <c r="K180" s="44"/>
      <c r="L180" s="43">
        <v>9.6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23</v>
      </c>
      <c r="E182" s="42" t="s">
        <v>88</v>
      </c>
      <c r="F182" s="43">
        <v>20</v>
      </c>
      <c r="G182" s="43">
        <v>1.32</v>
      </c>
      <c r="H182" s="43">
        <v>0.24</v>
      </c>
      <c r="I182" s="43">
        <v>6.68</v>
      </c>
      <c r="J182" s="43">
        <v>38.68</v>
      </c>
      <c r="K182" s="44"/>
      <c r="L182" s="43">
        <v>3.7</v>
      </c>
    </row>
    <row r="183" spans="1:12" ht="15">
      <c r="A183" s="23"/>
      <c r="B183" s="15"/>
      <c r="C183" s="11"/>
      <c r="D183" s="6"/>
      <c r="E183" s="42" t="s">
        <v>95</v>
      </c>
      <c r="F183" s="43">
        <v>60</v>
      </c>
      <c r="G183" s="43">
        <v>0.47</v>
      </c>
      <c r="H183" s="43">
        <v>0.06</v>
      </c>
      <c r="I183" s="43">
        <v>1.47</v>
      </c>
      <c r="J183" s="43">
        <v>8.4</v>
      </c>
      <c r="K183" s="44"/>
      <c r="L183" s="43">
        <v>10.050000000000001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28.819999999999997</v>
      </c>
      <c r="H184" s="19">
        <f t="shared" si="86"/>
        <v>19.7</v>
      </c>
      <c r="I184" s="19">
        <f t="shared" si="86"/>
        <v>76.080000000000013</v>
      </c>
      <c r="J184" s="19">
        <f t="shared" si="86"/>
        <v>609.4</v>
      </c>
      <c r="K184" s="25"/>
      <c r="L184" s="19">
        <f t="shared" ref="L184" si="87">SUM(L177:L183)</f>
        <v>122.64999999999999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580</v>
      </c>
      <c r="G195" s="32">
        <f t="shared" ref="G195" si="90">G184+G194</f>
        <v>28.819999999999997</v>
      </c>
      <c r="H195" s="32">
        <f t="shared" ref="H195" si="91">H184+H194</f>
        <v>19.7</v>
      </c>
      <c r="I195" s="32">
        <f t="shared" ref="I195" si="92">I184+I194</f>
        <v>76.080000000000013</v>
      </c>
      <c r="J195" s="32">
        <f t="shared" ref="J195:L195" si="93">J184+J194</f>
        <v>609.4</v>
      </c>
      <c r="K195" s="32"/>
      <c r="L195" s="32">
        <f t="shared" si="93"/>
        <v>122.64999999999999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22.537999999999997</v>
      </c>
      <c r="H196" s="34">
        <f t="shared" si="94"/>
        <v>21.896999999999998</v>
      </c>
      <c r="I196" s="34">
        <f t="shared" si="94"/>
        <v>80.817000000000007</v>
      </c>
      <c r="J196" s="34">
        <f t="shared" si="94"/>
        <v>613.66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122.65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2023-10-13T09:22:48Z</cp:lastPrinted>
  <dcterms:created xsi:type="dcterms:W3CDTF">2022-05-16T14:23:56Z</dcterms:created>
  <dcterms:modified xsi:type="dcterms:W3CDTF">2026-01-25T12:16:29Z</dcterms:modified>
</cp:coreProperties>
</file>